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114年\競賽\114年競賽\4.114年-市賽\1140730-預賽-領隊會議0804-06\領隊會議後\1140807-給承辦學校\給承辦學校-分區預賽(武場)\1.時程與評分表件(保護密碼為2656726)\預賽-請學校在賽前把所有資訊分頁弄清楚並確認無誤\北二區\(競賽前)時程表件-0806\"/>
    </mc:Choice>
  </mc:AlternateContent>
  <xr:revisionPtr revIDLastSave="0" documentId="13_ncr:1_{12D4CAEA-A762-4651-BA6A-04FBD7A5E81C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" i="1" l="1"/>
  <c r="A1" i="1"/>
  <c r="F12" i="1" l="1"/>
  <c r="C12" i="1"/>
  <c r="C10" i="1"/>
  <c r="F11" i="1"/>
  <c r="C11" i="1"/>
  <c r="F9" i="1"/>
  <c r="C9" i="1"/>
  <c r="F6" i="1" l="1"/>
  <c r="C6" i="1"/>
  <c r="C5" i="1"/>
  <c r="F8" i="1" l="1"/>
  <c r="C8" i="1"/>
  <c r="C7" i="1"/>
  <c r="F7" i="1" l="1"/>
  <c r="F5" i="1" l="1"/>
  <c r="F10" i="1"/>
</calcChain>
</file>

<file path=xl/sharedStrings.xml><?xml version="1.0" encoding="utf-8"?>
<sst xmlns="http://schemas.openxmlformats.org/spreadsheetml/2006/main" count="34" uniqueCount="22">
  <si>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</si>
  <si>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</si>
  <si>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</si>
  <si>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</si>
  <si>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</si>
  <si>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</si>
  <si>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</si>
  <si>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</si>
  <si>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</si>
  <si>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</si>
  <si>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</si>
  <si>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</si>
  <si>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臺灣台語朗讀</t>
    <phoneticPr fontId="4" type="noConversion"/>
  </si>
  <si>
    <t>臺灣台語情境式演說</t>
    <phoneticPr fontId="4" type="noConversion"/>
  </si>
  <si>
    <t>504教室</t>
    <phoneticPr fontId="2" type="noConversion"/>
  </si>
  <si>
    <t>501教室</t>
    <phoneticPr fontId="2" type="noConversion"/>
  </si>
  <si>
    <t>403教室</t>
    <phoneticPr fontId="2" type="noConversion"/>
  </si>
  <si>
    <t>405教室</t>
    <phoneticPr fontId="2" type="noConversion"/>
  </si>
  <si>
    <t>401教室</t>
    <phoneticPr fontId="2" type="noConversion"/>
  </si>
  <si>
    <t>205教室</t>
    <phoneticPr fontId="2" type="noConversion"/>
  </si>
  <si>
    <t>203教室</t>
    <phoneticPr fontId="2" type="noConversion"/>
  </si>
  <si>
    <t>503教室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</si>
</sst>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6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1"/>
      <color theme="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3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2283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2283;&#28436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1488;&#26391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1488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3567;&#32068;&#21488;&#24773;&#28436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21271;&#20108;&#21312;&#22283;&#20013;&#32068;&#21488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>
        <row r="2">
          <cell r="B2" t="str">
            <v>114年度語文競賽</v>
          </cell>
        </row>
        <row r="3">
          <cell r="B3" t="str">
            <v>114年9月7日(星期日)</v>
          </cell>
        </row>
        <row r="4">
          <cell r="B4" t="str">
            <v>佳里區仁愛國小</v>
          </cell>
        </row>
        <row r="5">
          <cell r="B5" t="str">
            <v>北二區預賽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23</v>
          </cell>
          <cell r="F6">
            <v>0.41944444444444429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5">
          <cell r="C5">
            <v>36</v>
          </cell>
          <cell r="F5">
            <v>0.44652777777777752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14</v>
          </cell>
          <cell r="F7">
            <v>0.41666666666666641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16</v>
          </cell>
          <cell r="F8">
            <v>0.42361111111111083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9">
          <cell r="C9">
            <v>27</v>
          </cell>
          <cell r="F9">
            <v>0.42777777777777759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22</v>
          </cell>
          <cell r="F10">
            <v>0.41736111111111096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11</v>
          </cell>
          <cell r="F11">
            <v>0.40624999999999978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8</v>
          </cell>
          <cell r="F12">
            <v>0.38541666666666646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4" zoomScale="130" zoomScaleNormal="130" zoomScaleSheetLayoutView="100" workbookViewId="0">
      <selection activeCell="C5" sqref="C5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21" t="str">
        <f>'[1]1-說明'!B2&amp;'[1]1-說明'!B5&amp;"日程表"</f>
        <v>114年度語文競賽北二區預賽日程表</v>
      </c>
      <c r="B1" s="22"/>
      <c r="C1" s="22"/>
      <c r="D1" s="22"/>
      <c r="E1" s="22"/>
      <c r="F1" s="23"/>
    </row>
    <row r="2" spans="1:9" ht="24" customHeight="1" x14ac:dyDescent="0.3">
      <c r="A2" s="28" t="str">
        <f>'[1]1-說明'!B3&amp;'[1]1-說明'!B4</f>
        <v>114年9月7日(星期日)佳里區仁愛國小</v>
      </c>
      <c r="B2" s="29"/>
      <c r="C2" s="29"/>
      <c r="D2" s="29"/>
      <c r="E2" s="29"/>
      <c r="F2" s="30"/>
    </row>
    <row r="3" spans="1:9" ht="30" customHeight="1" x14ac:dyDescent="0.3">
      <c r="A3" s="24" t="s">
        <v>0</v>
      </c>
      <c r="B3" s="25"/>
      <c r="C3" s="25"/>
      <c r="D3" s="25"/>
      <c r="E3" s="25"/>
      <c r="F3" s="26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7" t="s">
        <v>4</v>
      </c>
      <c r="E4" s="31" t="s">
        <v>9</v>
      </c>
      <c r="F4" s="32"/>
    </row>
    <row r="5" spans="1:9" ht="30" customHeight="1" x14ac:dyDescent="0.3">
      <c r="A5" s="27" t="s">
        <v>5</v>
      </c>
      <c r="B5" s="3" t="s">
        <v>6</v>
      </c>
      <c r="C5" s="7">
        <f>'[2]6-日程表'!$C$5</f>
        <v>36</v>
      </c>
      <c r="D5" s="18" t="s">
        <v>16</v>
      </c>
      <c r="E5" s="9" t="s">
        <v>10</v>
      </c>
      <c r="F5" s="10">
        <f>'[2]6-日程表'!$F$5</f>
        <v>0.44652777777777752</v>
      </c>
    </row>
    <row r="6" spans="1:9" ht="30" customHeight="1" x14ac:dyDescent="0.3">
      <c r="A6" s="27"/>
      <c r="B6" s="3" t="s">
        <v>7</v>
      </c>
      <c r="C6" s="7">
        <f>'[1]6-日程表'!$C$6</f>
        <v>23</v>
      </c>
      <c r="D6" s="16" t="s">
        <v>19</v>
      </c>
      <c r="E6" s="11" t="s">
        <v>10</v>
      </c>
      <c r="F6" s="12">
        <f>'[1]6-日程表'!$F$6</f>
        <v>0.41944444444444429</v>
      </c>
      <c r="I6" s="6"/>
    </row>
    <row r="7" spans="1:9" ht="30" customHeight="1" x14ac:dyDescent="0.3">
      <c r="A7" s="27" t="s">
        <v>8</v>
      </c>
      <c r="B7" s="3" t="s">
        <v>6</v>
      </c>
      <c r="C7" s="7">
        <f>'[3]6-日程表'!$C$7</f>
        <v>14</v>
      </c>
      <c r="D7" s="18" t="s">
        <v>21</v>
      </c>
      <c r="E7" s="9" t="s">
        <v>11</v>
      </c>
      <c r="F7" s="10">
        <f>'[3]6-日程表'!$F$7</f>
        <v>0.41666666666666641</v>
      </c>
    </row>
    <row r="8" spans="1:9" ht="30" customHeight="1" x14ac:dyDescent="0.3">
      <c r="A8" s="27"/>
      <c r="B8" s="3" t="s">
        <v>7</v>
      </c>
      <c r="C8" s="7">
        <f>'[4]6-日程表'!$C$8</f>
        <v>16</v>
      </c>
      <c r="D8" s="18" t="s">
        <v>17</v>
      </c>
      <c r="E8" s="13" t="s">
        <v>10</v>
      </c>
      <c r="F8" s="12">
        <f>'[4]6-日程表'!$F$8</f>
        <v>0.42361111111111083</v>
      </c>
    </row>
    <row r="9" spans="1:9" ht="30" customHeight="1" x14ac:dyDescent="0.3">
      <c r="A9" s="27" t="s">
        <v>12</v>
      </c>
      <c r="B9" s="3" t="s">
        <v>6</v>
      </c>
      <c r="C9" s="7">
        <f>'[5]6-日程表'!$C$9</f>
        <v>27</v>
      </c>
      <c r="D9" s="18" t="s">
        <v>18</v>
      </c>
      <c r="E9" s="9" t="s">
        <v>10</v>
      </c>
      <c r="F9" s="10">
        <f>'[5]6-日程表'!$F$9</f>
        <v>0.42777777777777759</v>
      </c>
    </row>
    <row r="10" spans="1:9" ht="30" customHeight="1" x14ac:dyDescent="0.3">
      <c r="A10" s="27"/>
      <c r="B10" s="3" t="s">
        <v>7</v>
      </c>
      <c r="C10" s="7">
        <f>'[6]6-日程表'!$C$10</f>
        <v>22</v>
      </c>
      <c r="D10" s="16" t="s">
        <v>20</v>
      </c>
      <c r="E10" s="13" t="s">
        <v>10</v>
      </c>
      <c r="F10" s="12">
        <f>'[6]6-日程表'!$F$10</f>
        <v>0.41736111111111096</v>
      </c>
    </row>
    <row r="11" spans="1:9" ht="30" customHeight="1" x14ac:dyDescent="0.3">
      <c r="A11" s="19" t="s">
        <v>13</v>
      </c>
      <c r="B11" s="3" t="s">
        <v>6</v>
      </c>
      <c r="C11" s="7">
        <f>'[7]6-日程表'!$C$11</f>
        <v>11</v>
      </c>
      <c r="D11" s="18" t="s">
        <v>15</v>
      </c>
      <c r="E11" s="13" t="s">
        <v>10</v>
      </c>
      <c r="F11" s="12">
        <f>'[7]6-日程表'!$F$11</f>
        <v>0.40624999999999978</v>
      </c>
    </row>
    <row r="12" spans="1:9" ht="30" customHeight="1" thickBot="1" x14ac:dyDescent="0.35">
      <c r="A12" s="20"/>
      <c r="B12" s="4" t="s">
        <v>7</v>
      </c>
      <c r="C12" s="8">
        <f>'[8]6-日程表'!$C$12</f>
        <v>8</v>
      </c>
      <c r="D12" s="17" t="s">
        <v>14</v>
      </c>
      <c r="E12" s="14" t="s">
        <v>10</v>
      </c>
      <c r="F12" s="15">
        <f>'[8]6-日程表'!$F$12</f>
        <v>0.38541666666666646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鄭筱蓉</cp:lastModifiedBy>
  <dcterms:created xsi:type="dcterms:W3CDTF">2020-08-20T04:36:31Z</dcterms:created>
  <dcterms:modified xsi:type="dcterms:W3CDTF">2025-08-11T01:11:36Z</dcterms:modified>
</cp:coreProperties>
</file>